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activeTab="0"/>
  </bookViews>
  <sheets>
    <sheet name="прил.2 к пост." sheetId="1" r:id="rId1"/>
  </sheets>
  <definedNames>
    <definedName name="_xlnm.Print_Area" localSheetId="0">'прил.2 к пост.'!$A$2:$L$45</definedName>
  </definedNames>
  <calcPr fullCalcOnLoad="1"/>
</workbook>
</file>

<file path=xl/sharedStrings.xml><?xml version="1.0" encoding="utf-8"?>
<sst xmlns="http://schemas.openxmlformats.org/spreadsheetml/2006/main" count="77" uniqueCount="64">
  <si>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</si>
  <si>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</si>
  <si>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</si>
  <si>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</si>
  <si>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</si>
  <si>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</si>
  <si>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</si>
  <si>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</si>
  <si>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</si>
  <si>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</si>
  <si>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</si>
  <si>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</si>
  <si>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</si>
  <si>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</si>
  <si>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</si>
  <si>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</si>
  <si>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</si>
  <si>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</si>
  <si>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</si>
  <si>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</si>
  <si>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</si>
  <si>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</si>
  <si>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</si>
  <si>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</si>
  <si>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</si>
  <si>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</si>
  <si>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</si>
  <si>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</si>
  <si>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</si>
  <si>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</si>
  <si>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2.3.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</si>
  <si>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</si>
  <si>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</si>
  <si>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</si>
  <si>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</si>
  <si>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2014-2016гг.</t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</si>
  <si>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</si>
  <si>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</si>
  <si>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</si>
  <si>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</si>
  <si>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</si>
  <si>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</si>
  <si>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</si>
  <si>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</si>
  <si>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>Строительство КНС и напорных канализационных коллекторов от мкр.Черная речка до ГКНС в г.Сертолово, в том числе:</t>
  </si>
  <si>
    <t xml:space="preserve"> 2.1.1</t>
  </si>
  <si>
    <t>Строительство</t>
  </si>
  <si>
    <t xml:space="preserve"> 2.1.2</t>
  </si>
  <si>
    <t xml:space="preserve"> 2.1.3</t>
  </si>
  <si>
    <t>Строительный контроль</t>
  </si>
  <si>
    <t>Подготовка территории строительства объекта</t>
  </si>
  <si>
    <t>Строительство КНС в мкр. Сертолово-2 и напорных канализационных коллекторов от мкр.Сертолово-2 до Сертолово-1, в том числе:</t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</si>
  <si>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 -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</si>
  <si>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ЗТП-8519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</si>
  <si>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ЗТП-8370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ЗТП-8519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</si>
  <si>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ЗТП-8370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ЗТП-8519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</si>
  <si>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t>2017г.</t>
  </si>
  <si>
    <t xml:space="preserve">«Проектирование, реконструкция и строительство наружных  инженерных сетей и сооружений в                                                          МО Сертолово на 2014-2017 годы» </t>
  </si>
  <si>
    <t>Присоединение к сетям ЛенЭнерго</t>
  </si>
  <si>
    <t xml:space="preserve"> 2.1.4</t>
  </si>
  <si>
    <t>2015-2017 гг.</t>
  </si>
  <si>
    <t>Раздел 1. Исключен</t>
  </si>
  <si>
    <t>2016-2017 гг.</t>
  </si>
  <si>
    <r>
      <t xml:space="preserve">                                                от </t>
    </r>
    <r>
      <rPr>
        <u val="single"/>
        <sz val="14"/>
        <rFont val="Times New Roman"/>
        <family val="1"/>
      </rPr>
      <t>19 ноября 2015 г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 582 </t>
    </r>
    <r>
      <rPr>
        <u val="single"/>
        <sz val="14"/>
        <color indexed="9"/>
        <rFont val="Times New Roman"/>
        <family val="1"/>
      </rPr>
      <t>.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</si>
</sst>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[$-FC19]d\ mmmm\ yyyy\ &quot;г.&quot;"/>
    <numFmt numFmtId="177" formatCode="000000"/>
    <numFmt numFmtId="17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u val="single"/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73" fontId="13" fillId="24" borderId="10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4" fillId="24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6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6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16" xfId="0" applyNumberFormat="1" applyFont="1" applyFill="1" applyBorder="1" applyAlignment="1">
      <alignment horizontal="center" vertical="center" wrapText="1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15" zoomScaleNormal="115" zoomScaleSheetLayoutView="100" zoomScalePageLayoutView="0" workbookViewId="0" topLeftCell="C2">
      <selection activeCell="B13" sqref="B13:J13"/>
    </sheetView>
  </sheetViews>
  <sheetFormatPr defaultColWidth="9.00390625" defaultRowHeight="12.75"/>
  <cols>
    <col min="1" max="1" width="7.12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3.375" style="1" customWidth="1"/>
    <col min="12" max="12" width="12.00390625" style="1" customWidth="1"/>
    <col min="13" max="16384" width="9.125" style="1" customWidth="1"/>
  </cols>
  <sheetData>
    <row r="1" spans="2:12" ht="12.75" hidden="1">
      <c r="B1" s="6"/>
      <c r="J1" s="7"/>
      <c r="K1" s="7"/>
      <c r="L1" s="7"/>
    </row>
    <row r="2" spans="2:12" ht="18.75">
      <c r="B2" s="6"/>
      <c r="G2" s="41" t="s">
        <v>42</v>
      </c>
      <c r="I2" s="49"/>
      <c r="J2" s="49"/>
      <c r="K2" s="49"/>
      <c r="L2" s="7"/>
    </row>
    <row r="3" spans="2:12" ht="18.75">
      <c r="B3" s="6"/>
      <c r="G3" s="41" t="s">
        <v>41</v>
      </c>
      <c r="H3" s="41"/>
      <c r="I3" s="41"/>
      <c r="J3" s="41"/>
      <c r="K3" s="49"/>
      <c r="L3" s="49"/>
    </row>
    <row r="4" spans="2:12" ht="18.75">
      <c r="B4" s="6"/>
      <c r="G4" s="41" t="s">
        <v>40</v>
      </c>
      <c r="H4" s="41"/>
      <c r="I4" s="41"/>
      <c r="J4" s="41"/>
      <c r="K4" s="49"/>
      <c r="L4" s="49"/>
    </row>
    <row r="5" spans="2:12" ht="18.75">
      <c r="B5" s="6"/>
      <c r="G5" s="41" t="s">
        <v>63</v>
      </c>
      <c r="H5" s="41"/>
      <c r="I5" s="41"/>
      <c r="J5" s="41"/>
      <c r="K5" s="49"/>
      <c r="L5" s="49"/>
    </row>
    <row r="6" spans="2:11" ht="18.75">
      <c r="B6" s="6"/>
      <c r="G6" s="1" t="s">
        <v>43</v>
      </c>
      <c r="I6" s="78"/>
      <c r="J6" s="78"/>
      <c r="K6" s="78"/>
    </row>
    <row r="7" spans="2:11" ht="12.75" customHeight="1" hidden="1">
      <c r="B7" s="6"/>
      <c r="J7" s="80" t="s">
        <v>16</v>
      </c>
      <c r="K7" s="80"/>
    </row>
    <row r="8" spans="2:11" ht="12.75" customHeight="1" hidden="1">
      <c r="B8" s="6"/>
      <c r="J8" s="80" t="s">
        <v>17</v>
      </c>
      <c r="K8" s="80"/>
    </row>
    <row r="9" spans="2:11" ht="12.75" customHeight="1" hidden="1">
      <c r="B9" s="6"/>
      <c r="J9" s="80" t="s">
        <v>18</v>
      </c>
      <c r="K9" s="80"/>
    </row>
    <row r="10" spans="2:12" ht="4.5" customHeight="1">
      <c r="B10" s="6"/>
      <c r="J10" s="7"/>
      <c r="K10" s="7"/>
      <c r="L10" s="7"/>
    </row>
    <row r="11" spans="1:12" ht="19.5" customHeight="1">
      <c r="A11" s="33"/>
      <c r="B11" s="81" t="s">
        <v>5</v>
      </c>
      <c r="C11" s="81"/>
      <c r="D11" s="81"/>
      <c r="E11" s="81"/>
      <c r="F11" s="81"/>
      <c r="G11" s="81"/>
      <c r="H11" s="81"/>
      <c r="I11" s="81"/>
      <c r="J11" s="81"/>
      <c r="K11" s="17"/>
      <c r="L11" s="17"/>
    </row>
    <row r="12" spans="1:12" ht="18.75">
      <c r="A12" s="17"/>
      <c r="B12" s="81" t="s">
        <v>29</v>
      </c>
      <c r="C12" s="81"/>
      <c r="D12" s="81"/>
      <c r="E12" s="81"/>
      <c r="F12" s="81"/>
      <c r="G12" s="81"/>
      <c r="H12" s="81"/>
      <c r="I12" s="81"/>
      <c r="J12" s="81"/>
      <c r="K12" s="17"/>
      <c r="L12" s="17"/>
    </row>
    <row r="13" spans="1:12" s="2" customFormat="1" ht="34.5" customHeight="1">
      <c r="A13" s="38"/>
      <c r="B13" s="82" t="s">
        <v>57</v>
      </c>
      <c r="C13" s="82"/>
      <c r="D13" s="82"/>
      <c r="E13" s="82"/>
      <c r="F13" s="82"/>
      <c r="G13" s="82"/>
      <c r="H13" s="82"/>
      <c r="I13" s="82"/>
      <c r="J13" s="82"/>
      <c r="K13" s="38"/>
      <c r="L13" s="38"/>
    </row>
    <row r="14" spans="2:10" ht="10.5" customHeight="1">
      <c r="B14" s="79"/>
      <c r="C14" s="79"/>
      <c r="D14" s="79"/>
      <c r="E14" s="79"/>
      <c r="F14" s="79"/>
      <c r="G14" s="79"/>
      <c r="H14" s="79"/>
      <c r="I14" s="79"/>
      <c r="J14" s="79"/>
    </row>
    <row r="15" spans="1:12" ht="23.25" customHeight="1">
      <c r="A15" s="86" t="s">
        <v>14</v>
      </c>
      <c r="B15" s="74" t="s">
        <v>10</v>
      </c>
      <c r="C15" s="74" t="s">
        <v>13</v>
      </c>
      <c r="D15" s="74" t="s">
        <v>12</v>
      </c>
      <c r="E15" s="74" t="s">
        <v>9</v>
      </c>
      <c r="F15" s="75" t="s">
        <v>6</v>
      </c>
      <c r="G15" s="76"/>
      <c r="H15" s="75" t="s">
        <v>7</v>
      </c>
      <c r="I15" s="93"/>
      <c r="J15" s="93"/>
      <c r="K15" s="93"/>
      <c r="L15" s="94"/>
    </row>
    <row r="16" spans="1:14" ht="17.25" customHeight="1">
      <c r="A16" s="87"/>
      <c r="B16" s="69"/>
      <c r="C16" s="69"/>
      <c r="D16" s="69"/>
      <c r="E16" s="69"/>
      <c r="F16" s="74" t="s">
        <v>11</v>
      </c>
      <c r="G16" s="74" t="s">
        <v>21</v>
      </c>
      <c r="H16" s="74" t="s">
        <v>3</v>
      </c>
      <c r="I16" s="75" t="s">
        <v>22</v>
      </c>
      <c r="J16" s="93"/>
      <c r="K16" s="93"/>
      <c r="L16" s="94"/>
      <c r="M16" s="8"/>
      <c r="N16" s="8"/>
    </row>
    <row r="17" spans="1:14" ht="27.75" customHeight="1">
      <c r="A17" s="87"/>
      <c r="B17" s="70"/>
      <c r="C17" s="70"/>
      <c r="D17" s="70"/>
      <c r="E17" s="70"/>
      <c r="F17" s="70"/>
      <c r="G17" s="70"/>
      <c r="H17" s="70"/>
      <c r="I17" s="24" t="s">
        <v>24</v>
      </c>
      <c r="J17" s="24" t="s">
        <v>25</v>
      </c>
      <c r="K17" s="24" t="s">
        <v>26</v>
      </c>
      <c r="L17" s="24" t="s">
        <v>56</v>
      </c>
      <c r="M17" s="9"/>
      <c r="N17" s="8"/>
    </row>
    <row r="18" spans="1:14" s="11" customFormat="1" ht="12" customHeight="1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9"/>
      <c r="N18" s="10"/>
    </row>
    <row r="19" spans="1:14" s="7" customFormat="1" ht="15" customHeight="1">
      <c r="A19" s="61" t="s">
        <v>61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56"/>
      <c r="M19" s="9"/>
      <c r="N19" s="12"/>
    </row>
    <row r="20" spans="1:13" s="2" customFormat="1" ht="15.75" customHeight="1">
      <c r="A20" s="35"/>
      <c r="B20" s="28"/>
      <c r="C20" s="61"/>
      <c r="D20" s="62"/>
      <c r="E20" s="62"/>
      <c r="F20" s="62"/>
      <c r="G20" s="62"/>
      <c r="H20" s="62"/>
      <c r="I20" s="62"/>
      <c r="J20" s="62"/>
      <c r="K20" s="62"/>
      <c r="L20" s="63"/>
      <c r="M20" s="9"/>
    </row>
    <row r="21" spans="1:12" ht="15.75" customHeight="1">
      <c r="A21" s="61" t="s">
        <v>34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55"/>
    </row>
    <row r="22" spans="1:13" ht="40.5" customHeight="1">
      <c r="A22" s="52" t="s">
        <v>8</v>
      </c>
      <c r="B22" s="50" t="s">
        <v>44</v>
      </c>
      <c r="C22" s="24" t="s">
        <v>60</v>
      </c>
      <c r="D22" s="24" t="s">
        <v>19</v>
      </c>
      <c r="E22" s="24" t="s">
        <v>4</v>
      </c>
      <c r="F22" s="57">
        <v>70004</v>
      </c>
      <c r="G22" s="57">
        <v>92798</v>
      </c>
      <c r="H22" s="58">
        <f>I22+J22+K22+L22</f>
        <v>81997.7</v>
      </c>
      <c r="I22" s="58"/>
      <c r="J22" s="58">
        <f>J23+J24+J25</f>
        <v>1376.7</v>
      </c>
      <c r="K22" s="58">
        <f>K23+K24+K25+K26</f>
        <v>31151.1</v>
      </c>
      <c r="L22" s="58">
        <f>L23+L24+L25+L26</f>
        <v>49469.9</v>
      </c>
      <c r="M22" s="43"/>
    </row>
    <row r="23" spans="1:13" ht="18.75" customHeight="1">
      <c r="A23" s="54" t="s">
        <v>45</v>
      </c>
      <c r="B23" s="50" t="s">
        <v>46</v>
      </c>
      <c r="C23" s="24" t="s">
        <v>62</v>
      </c>
      <c r="D23" s="24"/>
      <c r="E23" s="24"/>
      <c r="F23" s="26"/>
      <c r="G23" s="26"/>
      <c r="H23" s="58">
        <f>I23+J23+K23+L23</f>
        <v>78628.4</v>
      </c>
      <c r="I23" s="58"/>
      <c r="J23" s="58"/>
      <c r="K23" s="57">
        <v>31151.1</v>
      </c>
      <c r="L23" s="57">
        <v>47477.3</v>
      </c>
      <c r="M23" s="43"/>
    </row>
    <row r="24" spans="1:13" ht="18.75" customHeight="1">
      <c r="A24" s="54" t="s">
        <v>47</v>
      </c>
      <c r="B24" s="50" t="s">
        <v>50</v>
      </c>
      <c r="C24" s="24" t="s">
        <v>25</v>
      </c>
      <c r="D24" s="24"/>
      <c r="E24" s="24"/>
      <c r="F24" s="26"/>
      <c r="G24" s="26"/>
      <c r="H24" s="58">
        <v>1285.7</v>
      </c>
      <c r="I24" s="58"/>
      <c r="J24" s="58">
        <v>1285.7</v>
      </c>
      <c r="K24" s="57"/>
      <c r="L24" s="57"/>
      <c r="M24" s="43"/>
    </row>
    <row r="25" spans="1:13" ht="18.75" customHeight="1">
      <c r="A25" s="54" t="s">
        <v>48</v>
      </c>
      <c r="B25" s="50" t="s">
        <v>49</v>
      </c>
      <c r="C25" s="24" t="s">
        <v>25</v>
      </c>
      <c r="D25" s="24"/>
      <c r="E25" s="24"/>
      <c r="F25" s="26"/>
      <c r="G25" s="26"/>
      <c r="H25" s="58">
        <f>I25+J25+K25</f>
        <v>91</v>
      </c>
      <c r="I25" s="58"/>
      <c r="J25" s="58">
        <v>91</v>
      </c>
      <c r="K25" s="57"/>
      <c r="L25" s="57"/>
      <c r="M25" s="43"/>
    </row>
    <row r="26" spans="1:13" ht="18" customHeight="1">
      <c r="A26" s="54" t="s">
        <v>59</v>
      </c>
      <c r="B26" s="50" t="s">
        <v>58</v>
      </c>
      <c r="C26" s="24" t="s">
        <v>56</v>
      </c>
      <c r="D26" s="24"/>
      <c r="E26" s="24"/>
      <c r="F26" s="26"/>
      <c r="G26" s="26"/>
      <c r="H26" s="58">
        <f>L26</f>
        <v>1992.6</v>
      </c>
      <c r="I26" s="58"/>
      <c r="J26" s="58"/>
      <c r="K26" s="57"/>
      <c r="L26" s="57">
        <v>1992.6</v>
      </c>
      <c r="M26" s="43"/>
    </row>
    <row r="27" spans="1:12" ht="39.75" customHeight="1">
      <c r="A27" s="53" t="s">
        <v>23</v>
      </c>
      <c r="B27" s="50" t="s">
        <v>51</v>
      </c>
      <c r="C27" s="24" t="s">
        <v>25</v>
      </c>
      <c r="D27" s="24" t="s">
        <v>20</v>
      </c>
      <c r="E27" s="24" t="s">
        <v>4</v>
      </c>
      <c r="F27" s="57">
        <v>13960</v>
      </c>
      <c r="G27" s="57">
        <v>18248.73</v>
      </c>
      <c r="H27" s="58">
        <f>I27+J27+K27</f>
        <v>15042.6</v>
      </c>
      <c r="I27" s="58"/>
      <c r="J27" s="58">
        <v>15042.6</v>
      </c>
      <c r="K27" s="26"/>
      <c r="L27" s="26"/>
    </row>
    <row r="28" spans="1:12" ht="17.25" customHeight="1">
      <c r="A28" s="54"/>
      <c r="B28" s="50" t="s">
        <v>49</v>
      </c>
      <c r="C28" s="24" t="s">
        <v>25</v>
      </c>
      <c r="D28" s="24"/>
      <c r="E28" s="24"/>
      <c r="F28" s="26"/>
      <c r="G28" s="26"/>
      <c r="H28" s="51">
        <v>75.4</v>
      </c>
      <c r="I28" s="51"/>
      <c r="J28" s="51">
        <v>75.4</v>
      </c>
      <c r="K28" s="26"/>
      <c r="L28" s="26"/>
    </row>
    <row r="29" spans="1:12" ht="75.75" customHeight="1">
      <c r="A29" s="34" t="s">
        <v>30</v>
      </c>
      <c r="B29" s="46" t="s">
        <v>38</v>
      </c>
      <c r="C29" s="24" t="s">
        <v>24</v>
      </c>
      <c r="D29" s="24"/>
      <c r="E29" s="24" t="s">
        <v>4</v>
      </c>
      <c r="F29" s="27"/>
      <c r="G29" s="26">
        <v>190.2</v>
      </c>
      <c r="H29" s="26">
        <v>190.2</v>
      </c>
      <c r="I29" s="26">
        <v>190.2</v>
      </c>
      <c r="J29" s="26"/>
      <c r="K29" s="47"/>
      <c r="L29" s="47"/>
    </row>
    <row r="30" spans="1:12" ht="87" customHeight="1">
      <c r="A30" s="34" t="s">
        <v>37</v>
      </c>
      <c r="B30" s="46" t="s">
        <v>39</v>
      </c>
      <c r="C30" s="24" t="s">
        <v>24</v>
      </c>
      <c r="D30" s="24"/>
      <c r="E30" s="24"/>
      <c r="F30" s="27"/>
      <c r="G30" s="26"/>
      <c r="H30" s="57">
        <v>10000</v>
      </c>
      <c r="I30" s="57">
        <v>10000</v>
      </c>
      <c r="J30" s="26"/>
      <c r="K30" s="47"/>
      <c r="L30" s="47"/>
    </row>
    <row r="31" spans="1:12" s="2" customFormat="1" ht="14.25" customHeight="1">
      <c r="A31" s="35"/>
      <c r="B31" s="28" t="s">
        <v>31</v>
      </c>
      <c r="C31" s="29"/>
      <c r="D31" s="29"/>
      <c r="E31" s="30"/>
      <c r="F31" s="31"/>
      <c r="G31" s="59">
        <f>G27+G22+G29</f>
        <v>111236.93</v>
      </c>
      <c r="H31" s="60">
        <f>SUM(H22:H30)-H25-H28-H23-H24-H26</f>
        <v>107230.50000000001</v>
      </c>
      <c r="I31" s="59">
        <f>I27+I22+I29+I30</f>
        <v>10190.2</v>
      </c>
      <c r="J31" s="60">
        <f>J27+J22</f>
        <v>16419.3</v>
      </c>
      <c r="K31" s="59">
        <f>K27+K22</f>
        <v>31151.1</v>
      </c>
      <c r="L31" s="59">
        <f>L27+L22</f>
        <v>49469.9</v>
      </c>
    </row>
    <row r="32" spans="1:12" ht="15.75" customHeight="1">
      <c r="A32" s="61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55"/>
    </row>
    <row r="33" spans="1:12" ht="167.25" customHeight="1">
      <c r="A33" s="74" t="s">
        <v>27</v>
      </c>
      <c r="B33" s="48" t="s">
        <v>36</v>
      </c>
      <c r="C33" s="67" t="s">
        <v>35</v>
      </c>
      <c r="D33" s="74"/>
      <c r="E33" s="74" t="s">
        <v>4</v>
      </c>
      <c r="F33" s="74"/>
      <c r="G33" s="74"/>
      <c r="H33" s="88">
        <f>I33+J35+K36</f>
        <v>678.8</v>
      </c>
      <c r="I33" s="88">
        <v>376.8</v>
      </c>
      <c r="J33" s="88"/>
      <c r="K33" s="88"/>
      <c r="L33" s="88"/>
    </row>
    <row r="34" spans="1:12" ht="100.5" customHeight="1">
      <c r="A34" s="69"/>
      <c r="B34" s="45" t="s">
        <v>0</v>
      </c>
      <c r="C34" s="68"/>
      <c r="D34" s="69"/>
      <c r="E34" s="69"/>
      <c r="F34" s="69"/>
      <c r="G34" s="69"/>
      <c r="H34" s="90"/>
      <c r="I34" s="89"/>
      <c r="J34" s="89"/>
      <c r="K34" s="89"/>
      <c r="L34" s="89"/>
    </row>
    <row r="35" spans="1:12" ht="96.75" customHeight="1">
      <c r="A35" s="69"/>
      <c r="B35" s="45" t="s">
        <v>53</v>
      </c>
      <c r="C35" s="69"/>
      <c r="D35" s="69"/>
      <c r="E35" s="69"/>
      <c r="F35" s="69"/>
      <c r="G35" s="69"/>
      <c r="H35" s="90"/>
      <c r="I35" s="32"/>
      <c r="J35" s="32">
        <v>132</v>
      </c>
      <c r="K35" s="32"/>
      <c r="L35" s="32"/>
    </row>
    <row r="36" spans="1:12" ht="67.5" customHeight="1">
      <c r="A36" s="70"/>
      <c r="B36" s="28" t="s">
        <v>54</v>
      </c>
      <c r="C36" s="70"/>
      <c r="D36" s="70"/>
      <c r="E36" s="70"/>
      <c r="F36" s="70"/>
      <c r="G36" s="70"/>
      <c r="H36" s="89"/>
      <c r="I36" s="32"/>
      <c r="J36" s="32"/>
      <c r="K36" s="32">
        <v>170</v>
      </c>
      <c r="L36" s="32"/>
    </row>
    <row r="37" spans="1:12" ht="162" customHeight="1">
      <c r="A37" s="64" t="s">
        <v>28</v>
      </c>
      <c r="B37" s="48" t="s">
        <v>1</v>
      </c>
      <c r="C37" s="67" t="s">
        <v>35</v>
      </c>
      <c r="D37" s="74"/>
      <c r="E37" s="74" t="s">
        <v>4</v>
      </c>
      <c r="F37" s="71"/>
      <c r="G37" s="83">
        <v>7795.3</v>
      </c>
      <c r="H37" s="88">
        <v>7795.3</v>
      </c>
      <c r="I37" s="83">
        <v>3765.3</v>
      </c>
      <c r="J37" s="83"/>
      <c r="K37" s="91"/>
      <c r="L37" s="91"/>
    </row>
    <row r="38" spans="1:12" ht="98.25" customHeight="1">
      <c r="A38" s="65"/>
      <c r="B38" s="45" t="s">
        <v>2</v>
      </c>
      <c r="C38" s="68"/>
      <c r="D38" s="69"/>
      <c r="E38" s="69"/>
      <c r="F38" s="72"/>
      <c r="G38" s="84"/>
      <c r="H38" s="90"/>
      <c r="I38" s="85"/>
      <c r="J38" s="85"/>
      <c r="K38" s="92"/>
      <c r="L38" s="92"/>
    </row>
    <row r="39" spans="1:12" ht="98.25" customHeight="1">
      <c r="A39" s="65"/>
      <c r="B39" s="45" t="s">
        <v>52</v>
      </c>
      <c r="C39" s="69"/>
      <c r="D39" s="69"/>
      <c r="E39" s="69"/>
      <c r="F39" s="72"/>
      <c r="G39" s="84"/>
      <c r="H39" s="90"/>
      <c r="I39" s="32"/>
      <c r="J39" s="32">
        <v>1318.3</v>
      </c>
      <c r="K39" s="44"/>
      <c r="L39" s="44"/>
    </row>
    <row r="40" spans="1:12" ht="49.5" customHeight="1">
      <c r="A40" s="66"/>
      <c r="B40" s="30" t="s">
        <v>55</v>
      </c>
      <c r="C40" s="70"/>
      <c r="D40" s="70"/>
      <c r="E40" s="70"/>
      <c r="F40" s="73"/>
      <c r="G40" s="85"/>
      <c r="H40" s="89"/>
      <c r="I40" s="47"/>
      <c r="J40" s="47"/>
      <c r="K40" s="26">
        <v>2090</v>
      </c>
      <c r="L40" s="26"/>
    </row>
    <row r="41" spans="1:12" s="3" customFormat="1" ht="15" customHeight="1">
      <c r="A41" s="35"/>
      <c r="B41" s="28" t="s">
        <v>32</v>
      </c>
      <c r="C41" s="29"/>
      <c r="D41" s="29"/>
      <c r="E41" s="30"/>
      <c r="F41" s="31"/>
      <c r="G41" s="59">
        <v>7795.3</v>
      </c>
      <c r="H41" s="59">
        <f>H33+H37</f>
        <v>8474.1</v>
      </c>
      <c r="I41" s="59">
        <f>I33+I35+I36+I37+I39+I40</f>
        <v>4142.1</v>
      </c>
      <c r="J41" s="59">
        <f>J33+J35+J36+J37+J39+J40</f>
        <v>1450.3</v>
      </c>
      <c r="K41" s="59">
        <f>K33+K35+K36+K37+K39+K40</f>
        <v>2260</v>
      </c>
      <c r="L41" s="59">
        <f>L33+L35+L36+L37+L39+L40</f>
        <v>0</v>
      </c>
    </row>
    <row r="42" spans="1:12" s="8" customFormat="1" ht="15.75" customHeight="1">
      <c r="A42" s="25"/>
      <c r="B42" s="28" t="s">
        <v>15</v>
      </c>
      <c r="C42" s="30"/>
      <c r="D42" s="30"/>
      <c r="E42" s="36"/>
      <c r="F42" s="37"/>
      <c r="G42" s="59">
        <f>G41+G31+G20</f>
        <v>119032.23</v>
      </c>
      <c r="H42" s="60">
        <f>H20+H31+H41</f>
        <v>115704.60000000002</v>
      </c>
      <c r="I42" s="59">
        <f>I20+I31+I41</f>
        <v>14332.300000000001</v>
      </c>
      <c r="J42" s="60">
        <f>J41+J31+J20</f>
        <v>17869.6</v>
      </c>
      <c r="K42" s="59">
        <f>K41+K31+K20</f>
        <v>33411.1</v>
      </c>
      <c r="L42" s="59">
        <f>L41+L31+L20</f>
        <v>49469.9</v>
      </c>
    </row>
    <row r="43" spans="1:12" s="8" customFormat="1" ht="15">
      <c r="A43" s="18"/>
      <c r="B43" s="19"/>
      <c r="C43" s="20"/>
      <c r="D43" s="20"/>
      <c r="E43" s="21"/>
      <c r="F43" s="22"/>
      <c r="G43" s="23"/>
      <c r="H43" s="23"/>
      <c r="I43" s="23"/>
      <c r="J43" s="23"/>
      <c r="K43" s="23"/>
      <c r="L43" s="23"/>
    </row>
    <row r="44" spans="2:12" ht="18.75">
      <c r="B44" s="39"/>
      <c r="C44" s="2"/>
      <c r="D44" s="2"/>
      <c r="E44" s="2"/>
      <c r="F44" s="2"/>
      <c r="G44" s="2"/>
      <c r="H44" s="2"/>
      <c r="I44" s="2"/>
      <c r="K44" s="13"/>
      <c r="L44" s="13"/>
    </row>
    <row r="45" spans="2:12" ht="13.5" customHeight="1">
      <c r="B45" s="40"/>
      <c r="C45" s="15"/>
      <c r="D45" s="15"/>
      <c r="E45" s="15"/>
      <c r="F45" s="15"/>
      <c r="G45" s="15"/>
      <c r="H45" s="15"/>
      <c r="I45" s="5"/>
      <c r="J45" s="15"/>
      <c r="K45" s="15"/>
      <c r="L45" s="15"/>
    </row>
    <row r="46" spans="2:12" ht="15" customHeight="1">
      <c r="B46" s="41"/>
      <c r="C46" s="16"/>
      <c r="D46" s="16"/>
      <c r="E46" s="16"/>
      <c r="F46" s="16"/>
      <c r="H46" s="16"/>
      <c r="I46" s="4"/>
      <c r="J46" s="41"/>
      <c r="K46" s="15"/>
      <c r="L46" s="15"/>
    </row>
    <row r="47" spans="2:12" ht="13.5" customHeight="1">
      <c r="B47" s="14"/>
      <c r="C47" s="15"/>
      <c r="D47" s="15"/>
      <c r="E47" s="15"/>
      <c r="F47" s="15"/>
      <c r="G47" s="15"/>
      <c r="H47" s="15"/>
      <c r="I47" s="5"/>
      <c r="J47" s="15"/>
      <c r="K47" s="15"/>
      <c r="L47" s="15"/>
    </row>
    <row r="48" spans="2:12" ht="13.5" customHeight="1">
      <c r="B48" s="42"/>
      <c r="C48" s="15"/>
      <c r="D48" s="15"/>
      <c r="E48" s="15"/>
      <c r="F48" s="15"/>
      <c r="G48" s="15"/>
      <c r="H48" s="15"/>
      <c r="I48" s="5"/>
      <c r="J48" s="15"/>
      <c r="K48" s="15"/>
      <c r="L48" s="15"/>
    </row>
    <row r="49" spans="2:12" ht="13.5" customHeight="1">
      <c r="B49" s="11"/>
      <c r="C49" s="15"/>
      <c r="D49" s="15"/>
      <c r="E49" s="15"/>
      <c r="F49" s="15"/>
      <c r="G49" s="15"/>
      <c r="H49" s="15"/>
      <c r="I49" s="5"/>
      <c r="J49" s="15"/>
      <c r="K49" s="15"/>
      <c r="L49" s="15"/>
    </row>
    <row r="50" spans="2:12" ht="13.5" customHeight="1">
      <c r="B50" s="42"/>
      <c r="C50" s="15"/>
      <c r="D50" s="15"/>
      <c r="E50" s="15"/>
      <c r="F50" s="15"/>
      <c r="G50" s="15"/>
      <c r="H50" s="15"/>
      <c r="I50" s="5"/>
      <c r="J50" s="15"/>
      <c r="K50" s="15"/>
      <c r="L50" s="15"/>
    </row>
    <row r="51" spans="3:12" ht="13.5" customHeight="1">
      <c r="C51" s="15"/>
      <c r="D51" s="15"/>
      <c r="E51" s="15"/>
      <c r="F51" s="15"/>
      <c r="G51" s="15"/>
      <c r="H51" s="15"/>
      <c r="I51" s="5"/>
      <c r="J51" s="15"/>
      <c r="K51" s="15"/>
      <c r="L51" s="15"/>
    </row>
    <row r="52" spans="3:12" ht="13.5" customHeight="1">
      <c r="C52" s="15"/>
      <c r="D52" s="15"/>
      <c r="E52" s="15"/>
      <c r="F52" s="15"/>
      <c r="G52" s="15"/>
      <c r="H52" s="15"/>
      <c r="I52" s="5"/>
      <c r="J52" s="15"/>
      <c r="K52" s="15"/>
      <c r="L52" s="15"/>
    </row>
    <row r="55" spans="3:12" ht="15.75">
      <c r="C55" s="15"/>
      <c r="D55" s="15"/>
      <c r="E55" s="15"/>
      <c r="F55" s="15"/>
      <c r="G55" s="15"/>
      <c r="H55" s="15"/>
      <c r="I55" s="5"/>
      <c r="J55" s="15"/>
      <c r="K55" s="15"/>
      <c r="L55" s="15"/>
    </row>
    <row r="57" spans="2:12" ht="15" customHeight="1">
      <c r="B57" s="16"/>
      <c r="C57" s="16"/>
      <c r="D57" s="16"/>
      <c r="E57" s="16"/>
      <c r="F57" s="16"/>
      <c r="G57" s="16"/>
      <c r="H57" s="16"/>
      <c r="I57" s="4"/>
      <c r="J57" s="16"/>
      <c r="K57" s="15"/>
      <c r="L57" s="15"/>
    </row>
    <row r="58" spans="2:12" ht="15" customHeight="1">
      <c r="B58" s="16"/>
      <c r="C58" s="16"/>
      <c r="D58" s="16"/>
      <c r="E58" s="16"/>
      <c r="F58" s="16"/>
      <c r="G58" s="16"/>
      <c r="H58" s="16"/>
      <c r="I58" s="4"/>
      <c r="J58" s="16"/>
      <c r="K58" s="15"/>
      <c r="L58" s="15"/>
    </row>
    <row r="59" spans="2:12" ht="15" customHeight="1">
      <c r="B59" s="16"/>
      <c r="C59" s="16"/>
      <c r="D59" s="16"/>
      <c r="E59" s="16"/>
      <c r="F59" s="16"/>
      <c r="G59" s="16"/>
      <c r="H59" s="16"/>
      <c r="I59" s="4"/>
      <c r="J59" s="16"/>
      <c r="K59" s="15"/>
      <c r="L59" s="15"/>
    </row>
    <row r="60" spans="2:8" ht="12.75">
      <c r="B60" s="17"/>
      <c r="C60" s="17"/>
      <c r="D60" s="17"/>
      <c r="E60" s="17"/>
      <c r="F60" s="17"/>
      <c r="G60" s="17"/>
      <c r="H60" s="17"/>
    </row>
  </sheetData>
  <sheetProtection/>
  <mergeCells count="45">
    <mergeCell ref="L33:L34"/>
    <mergeCell ref="L37:L38"/>
    <mergeCell ref="H15:L15"/>
    <mergeCell ref="I16:L16"/>
    <mergeCell ref="H37:H40"/>
    <mergeCell ref="H16:H17"/>
    <mergeCell ref="I37:I38"/>
    <mergeCell ref="J37:J38"/>
    <mergeCell ref="K37:K38"/>
    <mergeCell ref="A32:K32"/>
    <mergeCell ref="G37:G40"/>
    <mergeCell ref="A19:K19"/>
    <mergeCell ref="A33:A36"/>
    <mergeCell ref="C15:C17"/>
    <mergeCell ref="A15:A17"/>
    <mergeCell ref="K33:K34"/>
    <mergeCell ref="I33:I34"/>
    <mergeCell ref="J33:J34"/>
    <mergeCell ref="G33:G36"/>
    <mergeCell ref="H33:H36"/>
    <mergeCell ref="A21:K21"/>
    <mergeCell ref="I6:K6"/>
    <mergeCell ref="B14:J14"/>
    <mergeCell ref="J7:K7"/>
    <mergeCell ref="J8:K8"/>
    <mergeCell ref="J9:K9"/>
    <mergeCell ref="B11:J11"/>
    <mergeCell ref="B13:J13"/>
    <mergeCell ref="B15:B17"/>
    <mergeCell ref="B12:J12"/>
    <mergeCell ref="F15:G15"/>
    <mergeCell ref="F16:F17"/>
    <mergeCell ref="G16:G17"/>
    <mergeCell ref="D15:D17"/>
    <mergeCell ref="E15:E17"/>
    <mergeCell ref="C20:L20"/>
    <mergeCell ref="A37:A40"/>
    <mergeCell ref="C37:C40"/>
    <mergeCell ref="F37:F40"/>
    <mergeCell ref="E37:E40"/>
    <mergeCell ref="D37:D40"/>
    <mergeCell ref="C33:C36"/>
    <mergeCell ref="D33:D36"/>
    <mergeCell ref="E33:E36"/>
    <mergeCell ref="F33:F36"/>
  </mergeCells>
  <printOptions horizontalCentered="1"/>
  <pageMargins left="0.1968503937007874" right="0.1968503937007874" top="0.984251968503937" bottom="0.3937007874015748" header="0.2362204724409449" footer="0.3937007874015748"/>
  <pageSetup horizontalDpi="600" verticalDpi="600" orientation="landscape" paperSize="9" scale="73" r:id="rId1"/>
  <rowBreaks count="2" manualBreakCount="2">
    <brk id="31" max="11" man="1"/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2015-11-11T14:01:32Z</cp:lastPrinted>
  <dcterms:created xsi:type="dcterms:W3CDTF">2009-10-26T12:36:13Z</dcterms:created>
  <dcterms:modified xsi:type="dcterms:W3CDTF">2015-11-19T12:54:51Z</dcterms:modified>
  <cp:category/>
  <cp:version/>
  <cp:contentType/>
  <cp:contentStatus/>
</cp:coreProperties>
</file>